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imsova\Desktop\KORDIS_k uveřejnění\"/>
    </mc:Choice>
  </mc:AlternateContent>
  <xr:revisionPtr revIDLastSave="0" documentId="8_{9361EC69-5260-4813-9890-310558708D7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říloha 3 - nabídková cena" sheetId="7" r:id="rId1"/>
  </sheets>
  <definedNames>
    <definedName name="_xlnm.Print_Area" localSheetId="0">'Příloha 3 - nabídková cena'!$A$1:$I$22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7" l="1"/>
  <c r="D32" i="7"/>
  <c r="G32" i="7" s="1"/>
  <c r="D27" i="7"/>
  <c r="G27" i="7" s="1"/>
  <c r="D31" i="7"/>
  <c r="G31" i="7" s="1"/>
  <c r="D29" i="7"/>
  <c r="D28" i="7"/>
  <c r="D26" i="7"/>
  <c r="D25" i="7"/>
  <c r="G25" i="7" l="1"/>
  <c r="G29" i="7"/>
  <c r="G28" i="7"/>
  <c r="D30" i="7"/>
  <c r="G30" i="7" s="1"/>
  <c r="G33" i="7" l="1"/>
</calcChain>
</file>

<file path=xl/sharedStrings.xml><?xml version="1.0" encoding="utf-8"?>
<sst xmlns="http://schemas.openxmlformats.org/spreadsheetml/2006/main" count="62" uniqueCount="44">
  <si>
    <t>člověkodnů (MD)</t>
  </si>
  <si>
    <t>/ 1 člověkoden (MD)</t>
  </si>
  <si>
    <t>/ 1 měsíc</t>
  </si>
  <si>
    <t>Celková modelová nabídková cena (v Kč bez DPH):</t>
  </si>
  <si>
    <t>Jednorázová částka za Implementaci</t>
  </si>
  <si>
    <t>X</t>
  </si>
  <si>
    <t>Položka</t>
  </si>
  <si>
    <t>Podpoložka</t>
  </si>
  <si>
    <t>/ 1 ks</t>
  </si>
  <si>
    <t>ks</t>
  </si>
  <si>
    <t xml:space="preserve">za transakci nad výši 100,- Kč </t>
  </si>
  <si>
    <t>měsíců</t>
  </si>
  <si>
    <t xml:space="preserve"> Servisní služby</t>
  </si>
  <si>
    <t>Acquiringové služby</t>
  </si>
  <si>
    <t xml:space="preserve">Cena za vyhrazenou změnu závazku
</t>
  </si>
  <si>
    <t>Licence na SW Řešení pro Zařízení</t>
  </si>
  <si>
    <t>Licence na SW Řešení pro další Zařízení</t>
  </si>
  <si>
    <t>Souhrn výše transakcí v Kč</t>
  </si>
  <si>
    <t>za transakci do výše 100,- Kč (včetně)</t>
  </si>
  <si>
    <t xml:space="preserve">Cena za Implementaci
(dle čl. 3.1.1. Smlouvy) </t>
  </si>
  <si>
    <t>Cena za poskytování
Paušálních služeb (dle čl. 3.1.2. Smlouvy)</t>
  </si>
  <si>
    <t>Cena za poskytování
Ad-hoc služeb (dle čl. 3.1.3 Smlouvy)</t>
  </si>
  <si>
    <t>Zprovoznění modulu OREDO</t>
  </si>
  <si>
    <t>Zprovoznění modulu KIDSOK</t>
  </si>
  <si>
    <t>Zprovoznění modulu "Jízdné Znojmo - Wien"</t>
  </si>
  <si>
    <t>Zprovoznění modulu IDZK</t>
  </si>
  <si>
    <t>Zprovoznění dalších 4 modulů</t>
  </si>
  <si>
    <t>Předpokládaný modelový počet jednotek</t>
  </si>
  <si>
    <t>Jednotková cena
(v Kč bez DPH)</t>
  </si>
  <si>
    <t>Jednotková cena
(v Kč bez DPH nebo procentech)</t>
  </si>
  <si>
    <t>/ Jednotka</t>
  </si>
  <si>
    <t>Modelová cena za Implementaci</t>
  </si>
  <si>
    <t>Modelová cena za Servisní služby</t>
  </si>
  <si>
    <t>Modelová cena za Acquiringové služby</t>
  </si>
  <si>
    <t>Modelová cena za poskytování Ad-hoc služeb</t>
  </si>
  <si>
    <t>Modelová cena za vyhrazenou změnu závazku</t>
  </si>
  <si>
    <r>
      <t xml:space="preserve">Modelová cena pro hodnocení nabídky účastníka
</t>
    </r>
    <r>
      <rPr>
        <i/>
        <sz val="11"/>
        <color theme="1"/>
        <rFont val="Calibri"/>
        <family val="2"/>
        <charset val="238"/>
        <scheme val="minor"/>
      </rPr>
      <t>(účastník nevyplňuje)</t>
    </r>
  </si>
  <si>
    <r>
      <t xml:space="preserve">Cena za vyhrazenou změnu závazku
</t>
    </r>
    <r>
      <rPr>
        <i/>
        <sz val="11"/>
        <color theme="1"/>
        <rFont val="Calibri"/>
        <family val="2"/>
        <charset val="238"/>
        <scheme val="minor"/>
      </rPr>
      <t>(účastník vyplňuje jednotkové ceny ve sloupci D podbarvené zeleně)</t>
    </r>
  </si>
  <si>
    <t>Nabídková cena za položku pro účely hodnocení nabídky 
(v Kč bez DPH)</t>
  </si>
  <si>
    <r>
      <t xml:space="preserve">Příloha č. 3 - Cena
</t>
    </r>
    <r>
      <rPr>
        <i/>
        <sz val="11"/>
        <color theme="1"/>
        <rFont val="Calibri"/>
        <family val="2"/>
        <charset val="238"/>
        <scheme val="minor"/>
      </rPr>
      <t>(účastník vyplňuje jednotkové ceny ve sloupci D podbarvené zeleně)</t>
    </r>
  </si>
  <si>
    <t>% z částky transakce do 100,- Kč (včetně)</t>
  </si>
  <si>
    <t>% z částky transakce převyšující 100,- Kč</t>
  </si>
  <si>
    <t>Licence na SW Řešení pro další Zařízení (odpovídá ceně za Licenci při Implementaci)*</t>
  </si>
  <si>
    <t>* Položka automaticky odpovídá položce obsažené v ceně za Implementaci (buňka D6) - není tedy účastníkem doplňována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</si>
</sst>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0" fillId="4" borderId="4" xfId="0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center" wrapText="1"/>
    </xf>
    <xf numFmtId="164" fontId="0" fillId="0" borderId="0" xfId="0" applyNumberFormat="1" applyAlignment="1">
      <alignment vertical="center"/>
    </xf>
    <xf numFmtId="0" fontId="0" fillId="4" borderId="5" xfId="0" applyFill="1" applyBorder="1" applyAlignment="1">
      <alignment horizontal="center" vertical="center" wrapText="1"/>
    </xf>
    <xf numFmtId="9" fontId="0" fillId="0" borderId="0" xfId="0" applyNumberFormat="1"/>
    <xf numFmtId="0" fontId="0" fillId="4" borderId="14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/>
    </xf>
    <xf numFmtId="164" fontId="0" fillId="4" borderId="21" xfId="0" applyNumberForma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9" fontId="0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/>
    </xf>
    <xf numFmtId="0" fontId="2" fillId="4" borderId="25" xfId="0" applyFont="1" applyFill="1" applyBorder="1" applyAlignment="1">
      <alignment horizontal="center" vertical="center"/>
    </xf>
    <xf numFmtId="164" fontId="0" fillId="4" borderId="30" xfId="0" applyNumberFormat="1" applyFill="1" applyBorder="1" applyAlignment="1">
      <alignment horizontal="center" vertical="center"/>
    </xf>
    <xf numFmtId="164" fontId="0" fillId="4" borderId="13" xfId="0" applyNumberFormat="1" applyFill="1" applyBorder="1" applyAlignment="1">
      <alignment vertical="center"/>
    </xf>
    <xf numFmtId="0" fontId="2" fillId="4" borderId="20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right" vertical="center" wrapText="1"/>
    </xf>
    <xf numFmtId="0" fontId="2" fillId="4" borderId="13" xfId="0" applyFont="1" applyFill="1" applyBorder="1" applyAlignment="1">
      <alignment horizontal="left" vertical="center" wrapText="1"/>
    </xf>
    <xf numFmtId="164" fontId="0" fillId="4" borderId="13" xfId="0" applyNumberFormat="1" applyFill="1" applyBorder="1" applyAlignment="1">
      <alignment horizontal="left" vertical="center"/>
    </xf>
    <xf numFmtId="0" fontId="2" fillId="4" borderId="25" xfId="0" applyFont="1" applyFill="1" applyBorder="1" applyAlignment="1">
      <alignment horizontal="center" vertical="center" wrapText="1"/>
    </xf>
    <xf numFmtId="164" fontId="2" fillId="4" borderId="13" xfId="0" applyNumberFormat="1" applyFont="1" applyFill="1" applyBorder="1" applyAlignment="1">
      <alignment vertical="center"/>
    </xf>
    <xf numFmtId="0" fontId="0" fillId="4" borderId="34" xfId="0" applyFill="1" applyBorder="1" applyAlignment="1">
      <alignment horizontal="center" vertical="center" wrapText="1"/>
    </xf>
    <xf numFmtId="164" fontId="0" fillId="4" borderId="7" xfId="0" applyNumberFormat="1" applyFill="1" applyBorder="1" applyAlignment="1">
      <alignment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right" vertical="center"/>
    </xf>
    <xf numFmtId="0" fontId="0" fillId="4" borderId="15" xfId="0" applyFill="1" applyBorder="1" applyAlignment="1">
      <alignment horizontal="left" vertical="center"/>
    </xf>
    <xf numFmtId="0" fontId="0" fillId="4" borderId="14" xfId="0" applyFill="1" applyBorder="1" applyAlignment="1">
      <alignment vertical="center"/>
    </xf>
    <xf numFmtId="0" fontId="0" fillId="4" borderId="15" xfId="0" applyFill="1" applyBorder="1" applyAlignment="1">
      <alignment vertical="center"/>
    </xf>
    <xf numFmtId="0" fontId="0" fillId="4" borderId="17" xfId="0" applyFill="1" applyBorder="1" applyAlignment="1">
      <alignment horizontal="left" vertical="center"/>
    </xf>
    <xf numFmtId="0" fontId="0" fillId="4" borderId="38" xfId="0" applyFill="1" applyBorder="1" applyAlignment="1">
      <alignment horizontal="center" vertical="center" wrapText="1"/>
    </xf>
    <xf numFmtId="164" fontId="0" fillId="4" borderId="33" xfId="0" applyNumberFormat="1" applyFill="1" applyBorder="1" applyAlignment="1">
      <alignment horizontal="center" vertical="center"/>
    </xf>
    <xf numFmtId="164" fontId="0" fillId="4" borderId="39" xfId="0" applyNumberForma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 wrapText="1"/>
    </xf>
    <xf numFmtId="0" fontId="0" fillId="4" borderId="37" xfId="0" applyFill="1" applyBorder="1" applyAlignment="1">
      <alignment horizontal="left" vertical="center"/>
    </xf>
    <xf numFmtId="0" fontId="0" fillId="4" borderId="40" xfId="0" applyFill="1" applyBorder="1" applyAlignment="1">
      <alignment horizontal="right" vertical="center"/>
    </xf>
    <xf numFmtId="0" fontId="0" fillId="4" borderId="34" xfId="0" applyFill="1" applyBorder="1" applyAlignment="1">
      <alignment horizontal="right" vertical="center"/>
    </xf>
    <xf numFmtId="164" fontId="2" fillId="4" borderId="14" xfId="0" applyNumberFormat="1" applyFont="1" applyFill="1" applyBorder="1" applyAlignment="1">
      <alignment horizontal="right" vertical="center"/>
    </xf>
    <xf numFmtId="0" fontId="2" fillId="4" borderId="40" xfId="0" applyFont="1" applyFill="1" applyBorder="1" applyAlignment="1">
      <alignment horizontal="center" vertical="center"/>
    </xf>
    <xf numFmtId="164" fontId="0" fillId="4" borderId="13" xfId="0" applyNumberFormat="1" applyFill="1" applyBorder="1" applyAlignment="1">
      <alignment horizontal="left" vertical="center" wrapText="1"/>
    </xf>
    <xf numFmtId="164" fontId="0" fillId="4" borderId="13" xfId="0" applyNumberFormat="1" applyFill="1" applyBorder="1" applyAlignment="1">
      <alignment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center" vertical="center" wrapText="1"/>
    </xf>
    <xf numFmtId="164" fontId="0" fillId="4" borderId="20" xfId="0" applyNumberFormat="1" applyFill="1" applyBorder="1" applyAlignment="1">
      <alignment horizontal="center" vertical="center" wrapText="1"/>
    </xf>
    <xf numFmtId="164" fontId="0" fillId="4" borderId="20" xfId="0" applyNumberFormat="1" applyFill="1" applyBorder="1" applyAlignment="1">
      <alignment horizontal="center" vertical="center"/>
    </xf>
    <xf numFmtId="10" fontId="0" fillId="4" borderId="23" xfId="0" applyNumberFormat="1" applyFill="1" applyBorder="1" applyAlignment="1">
      <alignment horizontal="center" vertical="center"/>
    </xf>
    <xf numFmtId="164" fontId="0" fillId="4" borderId="23" xfId="0" applyNumberFormat="1" applyFill="1" applyBorder="1" applyAlignment="1">
      <alignment horizontal="center" vertical="center"/>
    </xf>
    <xf numFmtId="164" fontId="0" fillId="4" borderId="32" xfId="0" applyNumberFormat="1" applyFill="1" applyBorder="1" applyAlignment="1">
      <alignment horizontal="center" vertical="center"/>
    </xf>
    <xf numFmtId="164" fontId="2" fillId="4" borderId="14" xfId="0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0" fillId="4" borderId="14" xfId="0" applyFill="1" applyBorder="1" applyAlignment="1">
      <alignment horizontal="right" vertical="center"/>
    </xf>
    <xf numFmtId="0" fontId="0" fillId="4" borderId="16" xfId="0" applyFill="1" applyBorder="1" applyAlignment="1">
      <alignment horizontal="right" vertical="center"/>
    </xf>
    <xf numFmtId="164" fontId="4" fillId="3" borderId="12" xfId="0" applyNumberFormat="1" applyFont="1" applyFill="1" applyBorder="1" applyAlignment="1">
      <alignment horizontal="right" vertical="center"/>
    </xf>
    <xf numFmtId="10" fontId="4" fillId="3" borderId="12" xfId="0" applyNumberFormat="1" applyFont="1" applyFill="1" applyBorder="1" applyAlignment="1">
      <alignment horizontal="right" vertical="center"/>
    </xf>
    <xf numFmtId="164" fontId="4" fillId="3" borderId="6" xfId="0" applyNumberFormat="1" applyFont="1" applyFill="1" applyBorder="1" applyAlignment="1">
      <alignment horizontal="right" vertical="center"/>
    </xf>
    <xf numFmtId="164" fontId="4" fillId="3" borderId="14" xfId="0" applyNumberFormat="1" applyFont="1" applyFill="1" applyBorder="1" applyAlignment="1">
      <alignment horizontal="right" vertical="center"/>
    </xf>
    <xf numFmtId="164" fontId="4" fillId="3" borderId="35" xfId="0" applyNumberFormat="1" applyFont="1" applyFill="1" applyBorder="1" applyAlignment="1">
      <alignment horizontal="right" vertical="center"/>
    </xf>
    <xf numFmtId="0" fontId="0" fillId="0" borderId="0" xfId="0"/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0" fontId="0" fillId="4" borderId="2" xfId="0" applyFill="1" applyBorder="1" applyAlignment="1">
      <alignment horizontal="right" vertical="center"/>
    </xf>
    <xf numFmtId="0" fontId="0" fillId="4" borderId="3" xfId="0" applyFill="1" applyBorder="1" applyAlignment="1">
      <alignment horizontal="right" vertical="center"/>
    </xf>
    <xf numFmtId="0" fontId="0" fillId="4" borderId="25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164" fontId="4" fillId="3" borderId="12" xfId="0" applyNumberFormat="1" applyFont="1" applyFill="1" applyBorder="1" applyAlignment="1">
      <alignment horizontal="right" vertical="center"/>
    </xf>
    <xf numFmtId="164" fontId="0" fillId="4" borderId="13" xfId="0" applyNumberForma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 wrapText="1"/>
    </xf>
    <xf numFmtId="164" fontId="0" fillId="4" borderId="39" xfId="0" applyNumberFormat="1" applyFill="1" applyBorder="1" applyAlignment="1">
      <alignment horizontal="center" vertical="center" wrapText="1"/>
    </xf>
    <xf numFmtId="164" fontId="0" fillId="4" borderId="41" xfId="0" applyNumberFormat="1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6A27D-C5FF-41A7-9DD1-823ED9E40EE9}">
  <dimension ref="B1:K34"/>
  <sheetViews>
    <sheetView tabSelected="1" topLeftCell="A19" zoomScale="90" zoomScaleNormal="90" workbookViewId="0">
      <selection activeCell="H16" sqref="H16"/>
    </sheetView>
  </sheetViews>
  <sheetFormatPr defaultRowHeight="14.5" x14ac:dyDescent="0.35"/>
  <cols>
    <col min="1" max="1" width="2.7265625" customWidth="1"/>
    <col min="2" max="3" width="34.26953125" customWidth="1"/>
    <col min="4" max="4" width="26.36328125" bestFit="1" customWidth="1"/>
    <col min="5" max="5" width="20" customWidth="1"/>
    <col min="6" max="6" width="15.6328125" bestFit="1" customWidth="1"/>
    <col min="7" max="7" width="23.36328125" customWidth="1"/>
    <col min="8" max="8" width="23.90625" customWidth="1"/>
    <col min="9" max="9" width="2.7265625" customWidth="1"/>
  </cols>
  <sheetData>
    <row r="1" spans="2:11" ht="12" customHeight="1" thickBot="1" x14ac:dyDescent="0.4"/>
    <row r="2" spans="2:11" ht="50" customHeight="1" x14ac:dyDescent="0.35">
      <c r="B2" s="66" t="s">
        <v>39</v>
      </c>
      <c r="C2" s="67"/>
      <c r="D2" s="67"/>
      <c r="E2" s="68"/>
      <c r="F2" s="3"/>
      <c r="G2" s="3"/>
      <c r="H2" s="3"/>
    </row>
    <row r="3" spans="2:11" ht="43.5" x14ac:dyDescent="0.35">
      <c r="B3" s="20" t="s">
        <v>6</v>
      </c>
      <c r="C3" s="13" t="s">
        <v>7</v>
      </c>
      <c r="D3" s="24" t="s">
        <v>29</v>
      </c>
      <c r="E3" s="25" t="s">
        <v>30</v>
      </c>
      <c r="F3" s="15"/>
      <c r="G3" s="15"/>
      <c r="H3" s="17"/>
    </row>
    <row r="4" spans="2:11" x14ac:dyDescent="0.35">
      <c r="B4" s="82" t="s">
        <v>19</v>
      </c>
      <c r="C4" s="76" t="s">
        <v>4</v>
      </c>
      <c r="D4" s="84"/>
      <c r="E4" s="85" t="s">
        <v>8</v>
      </c>
      <c r="F4" s="18"/>
      <c r="G4" s="16"/>
      <c r="H4" s="19"/>
      <c r="K4" s="6"/>
    </row>
    <row r="5" spans="2:11" ht="54.75" customHeight="1" x14ac:dyDescent="0.35">
      <c r="B5" s="82"/>
      <c r="C5" s="77"/>
      <c r="D5" s="84"/>
      <c r="E5" s="85"/>
      <c r="F5" s="18"/>
      <c r="G5" s="16"/>
      <c r="H5" s="19"/>
    </row>
    <row r="6" spans="2:11" ht="13.5" customHeight="1" x14ac:dyDescent="0.35">
      <c r="B6" s="82"/>
      <c r="C6" s="83" t="s">
        <v>15</v>
      </c>
      <c r="D6" s="84"/>
      <c r="E6" s="85" t="s">
        <v>8</v>
      </c>
      <c r="F6" s="18"/>
      <c r="G6" s="16"/>
      <c r="H6" s="19"/>
    </row>
    <row r="7" spans="2:11" ht="24.75" customHeight="1" x14ac:dyDescent="0.35">
      <c r="B7" s="82"/>
      <c r="C7" s="83"/>
      <c r="D7" s="84"/>
      <c r="E7" s="85"/>
      <c r="F7" s="18"/>
      <c r="G7" s="16"/>
      <c r="H7" s="19"/>
    </row>
    <row r="8" spans="2:11" ht="24.75" customHeight="1" x14ac:dyDescent="0.35">
      <c r="B8" s="82"/>
      <c r="C8" s="83"/>
      <c r="D8" s="84"/>
      <c r="E8" s="85"/>
      <c r="F8" s="18"/>
      <c r="G8" s="16"/>
      <c r="H8" s="19"/>
    </row>
    <row r="9" spans="2:11" ht="34.9" customHeight="1" x14ac:dyDescent="0.35">
      <c r="B9" s="72" t="s">
        <v>20</v>
      </c>
      <c r="C9" s="8" t="s">
        <v>12</v>
      </c>
      <c r="D9" s="60"/>
      <c r="E9" s="26" t="s">
        <v>2</v>
      </c>
      <c r="F9" s="18"/>
      <c r="G9" s="16"/>
      <c r="H9" s="19"/>
    </row>
    <row r="10" spans="2:11" ht="34.9" customHeight="1" x14ac:dyDescent="0.35">
      <c r="B10" s="73"/>
      <c r="C10" s="76" t="s">
        <v>13</v>
      </c>
      <c r="D10" s="61"/>
      <c r="E10" s="47" t="s">
        <v>40</v>
      </c>
      <c r="F10" s="18"/>
      <c r="H10" s="19"/>
    </row>
    <row r="11" spans="2:11" ht="32.25" customHeight="1" x14ac:dyDescent="0.35">
      <c r="B11" s="75"/>
      <c r="C11" s="77"/>
      <c r="D11" s="61"/>
      <c r="E11" s="48" t="s">
        <v>41</v>
      </c>
      <c r="F11" s="4"/>
      <c r="G11" s="4"/>
      <c r="H11" s="4"/>
    </row>
    <row r="12" spans="2:11" ht="34.9" customHeight="1" thickBot="1" x14ac:dyDescent="0.4">
      <c r="B12" s="5" t="s">
        <v>21</v>
      </c>
      <c r="C12" s="12" t="s">
        <v>5</v>
      </c>
      <c r="D12" s="62"/>
      <c r="E12" s="14" t="s">
        <v>1</v>
      </c>
      <c r="F12" s="4"/>
      <c r="G12" s="16"/>
      <c r="H12" s="4"/>
    </row>
    <row r="13" spans="2:11" ht="12" customHeight="1" thickBot="1" x14ac:dyDescent="0.4">
      <c r="D13" s="2"/>
      <c r="E13" s="2"/>
      <c r="F13" s="2"/>
      <c r="G13" s="2"/>
      <c r="H13" s="2"/>
    </row>
    <row r="14" spans="2:11" ht="34.9" customHeight="1" x14ac:dyDescent="0.35">
      <c r="B14" s="69" t="s">
        <v>37</v>
      </c>
      <c r="C14" s="70"/>
      <c r="D14" s="70"/>
      <c r="E14" s="71"/>
      <c r="F14" s="4"/>
      <c r="G14" s="16"/>
      <c r="H14" s="4"/>
    </row>
    <row r="15" spans="2:11" ht="34.9" customHeight="1" x14ac:dyDescent="0.35">
      <c r="B15" s="27" t="s">
        <v>6</v>
      </c>
      <c r="C15" s="23" t="s">
        <v>7</v>
      </c>
      <c r="D15" s="56" t="s">
        <v>28</v>
      </c>
      <c r="E15" s="28" t="s">
        <v>30</v>
      </c>
      <c r="F15" s="4"/>
      <c r="G15" s="16"/>
      <c r="H15" s="4"/>
    </row>
    <row r="16" spans="2:11" ht="43.5" x14ac:dyDescent="0.35">
      <c r="B16" s="72" t="s">
        <v>14</v>
      </c>
      <c r="C16" s="9" t="s">
        <v>42</v>
      </c>
      <c r="D16" s="45">
        <f>D6</f>
        <v>0</v>
      </c>
      <c r="E16" s="22" t="s">
        <v>8</v>
      </c>
      <c r="F16" s="4"/>
      <c r="G16" s="16"/>
      <c r="H16" s="4"/>
    </row>
    <row r="17" spans="2:8" ht="34.9" customHeight="1" x14ac:dyDescent="0.35">
      <c r="B17" s="73"/>
      <c r="C17" s="10" t="s">
        <v>25</v>
      </c>
      <c r="D17" s="63"/>
      <c r="E17" s="22" t="s">
        <v>8</v>
      </c>
      <c r="F17" s="4"/>
      <c r="G17" s="16"/>
      <c r="H17" s="4"/>
    </row>
    <row r="18" spans="2:8" ht="34.9" customHeight="1" x14ac:dyDescent="0.35">
      <c r="B18" s="73"/>
      <c r="C18" s="10" t="s">
        <v>22</v>
      </c>
      <c r="D18" s="63"/>
      <c r="E18" s="22" t="s">
        <v>8</v>
      </c>
      <c r="F18" s="4"/>
      <c r="G18" s="16"/>
      <c r="H18" s="4"/>
    </row>
    <row r="19" spans="2:8" ht="34.9" customHeight="1" x14ac:dyDescent="0.35">
      <c r="B19" s="73"/>
      <c r="C19" s="10" t="s">
        <v>23</v>
      </c>
      <c r="D19" s="63"/>
      <c r="E19" s="22" t="s">
        <v>8</v>
      </c>
      <c r="F19" s="4"/>
      <c r="G19" s="16"/>
      <c r="H19" s="4"/>
    </row>
    <row r="20" spans="2:8" ht="34.9" customHeight="1" thickBot="1" x14ac:dyDescent="0.4">
      <c r="B20" s="74"/>
      <c r="C20" s="37" t="s">
        <v>24</v>
      </c>
      <c r="D20" s="64"/>
      <c r="E20" s="30" t="s">
        <v>8</v>
      </c>
      <c r="F20" s="4"/>
      <c r="G20" s="16"/>
      <c r="H20" s="4"/>
    </row>
    <row r="21" spans="2:8" ht="58" x14ac:dyDescent="0.35">
      <c r="C21" s="57" t="s">
        <v>43</v>
      </c>
      <c r="H21" s="4"/>
    </row>
    <row r="22" spans="2:8" ht="12" customHeight="1" thickBot="1" x14ac:dyDescent="0.4">
      <c r="D22" s="2"/>
      <c r="E22" s="2"/>
      <c r="F22" s="2"/>
      <c r="G22" s="2"/>
      <c r="H22" s="2"/>
    </row>
    <row r="23" spans="2:8" ht="15" thickBot="1" x14ac:dyDescent="0.4">
      <c r="B23" s="86" t="s">
        <v>36</v>
      </c>
      <c r="C23" s="87"/>
      <c r="D23" s="87"/>
      <c r="E23" s="87"/>
      <c r="F23" s="87"/>
      <c r="G23" s="88"/>
    </row>
    <row r="24" spans="2:8" ht="58" x14ac:dyDescent="0.35">
      <c r="B24" s="31" t="s">
        <v>6</v>
      </c>
      <c r="C24" s="46" t="s">
        <v>7</v>
      </c>
      <c r="D24" s="50" t="s">
        <v>28</v>
      </c>
      <c r="E24" s="89" t="s">
        <v>27</v>
      </c>
      <c r="F24" s="90"/>
      <c r="G24" s="49" t="s">
        <v>38</v>
      </c>
    </row>
    <row r="25" spans="2:8" ht="34.9" customHeight="1" x14ac:dyDescent="0.35">
      <c r="B25" s="72" t="s">
        <v>31</v>
      </c>
      <c r="C25" s="7" t="s">
        <v>4</v>
      </c>
      <c r="D25" s="51">
        <f>D4</f>
        <v>0</v>
      </c>
      <c r="E25" s="32"/>
      <c r="F25" s="33"/>
      <c r="G25" s="92">
        <f xml:space="preserve"> (D25)+(D26*E26)</f>
        <v>0</v>
      </c>
      <c r="H25" s="65"/>
    </row>
    <row r="26" spans="2:8" ht="34.9" customHeight="1" x14ac:dyDescent="0.35">
      <c r="B26" s="75"/>
      <c r="C26" s="7" t="s">
        <v>15</v>
      </c>
      <c r="D26" s="52">
        <f>D6</f>
        <v>0</v>
      </c>
      <c r="E26" s="34">
        <v>100</v>
      </c>
      <c r="F26" s="35" t="s">
        <v>9</v>
      </c>
      <c r="G26" s="93"/>
      <c r="H26" s="65"/>
    </row>
    <row r="27" spans="2:8" ht="30" customHeight="1" x14ac:dyDescent="0.35">
      <c r="B27" s="11" t="s">
        <v>32</v>
      </c>
      <c r="C27" s="7" t="s">
        <v>5</v>
      </c>
      <c r="D27" s="52">
        <f>D9</f>
        <v>0</v>
      </c>
      <c r="E27" s="58">
        <v>60</v>
      </c>
      <c r="F27" s="33" t="s">
        <v>11</v>
      </c>
      <c r="G27" s="21">
        <f>D27*E27</f>
        <v>0</v>
      </c>
    </row>
    <row r="28" spans="2:8" ht="48" customHeight="1" x14ac:dyDescent="0.35">
      <c r="B28" s="72" t="s">
        <v>33</v>
      </c>
      <c r="C28" s="7" t="s">
        <v>18</v>
      </c>
      <c r="D28" s="53">
        <f>D10</f>
        <v>0</v>
      </c>
      <c r="E28" s="52">
        <v>600000</v>
      </c>
      <c r="F28" s="10" t="s">
        <v>17</v>
      </c>
      <c r="G28" s="21">
        <f>D28*E28</f>
        <v>0</v>
      </c>
    </row>
    <row r="29" spans="2:8" ht="48" customHeight="1" x14ac:dyDescent="0.35">
      <c r="B29" s="75"/>
      <c r="C29" s="7" t="s">
        <v>10</v>
      </c>
      <c r="D29" s="53">
        <f>D11</f>
        <v>0</v>
      </c>
      <c r="E29" s="52">
        <v>5400000</v>
      </c>
      <c r="F29" s="10" t="s">
        <v>17</v>
      </c>
      <c r="G29" s="21">
        <f>D29*E29</f>
        <v>0</v>
      </c>
    </row>
    <row r="30" spans="2:8" ht="29.5" thickBot="1" x14ac:dyDescent="0.4">
      <c r="B30" s="1" t="s">
        <v>34</v>
      </c>
      <c r="C30" s="29" t="s">
        <v>5</v>
      </c>
      <c r="D30" s="54">
        <f>D12</f>
        <v>0</v>
      </c>
      <c r="E30" s="59">
        <v>300</v>
      </c>
      <c r="F30" s="36" t="s">
        <v>0</v>
      </c>
      <c r="G30" s="39">
        <f>D30*E30</f>
        <v>0</v>
      </c>
    </row>
    <row r="31" spans="2:8" ht="30" customHeight="1" x14ac:dyDescent="0.35">
      <c r="B31" s="91" t="s">
        <v>35</v>
      </c>
      <c r="C31" s="41" t="s">
        <v>16</v>
      </c>
      <c r="D31" s="55">
        <f>D6</f>
        <v>0</v>
      </c>
      <c r="E31" s="43">
        <v>100</v>
      </c>
      <c r="F31" s="42" t="s">
        <v>9</v>
      </c>
      <c r="G31" s="38">
        <f>D31*E31</f>
        <v>0</v>
      </c>
    </row>
    <row r="32" spans="2:8" ht="30" customHeight="1" thickBot="1" x14ac:dyDescent="0.4">
      <c r="B32" s="74"/>
      <c r="C32" s="29" t="s">
        <v>26</v>
      </c>
      <c r="D32" s="54">
        <f>D17+D18+D19+D20</f>
        <v>0</v>
      </c>
      <c r="E32" s="44"/>
      <c r="F32" s="36"/>
      <c r="G32" s="39">
        <f>D32</f>
        <v>0</v>
      </c>
    </row>
    <row r="33" spans="2:7" ht="34.9" customHeight="1" thickBot="1" x14ac:dyDescent="0.4">
      <c r="B33" s="78" t="s">
        <v>3</v>
      </c>
      <c r="C33" s="79"/>
      <c r="D33" s="80"/>
      <c r="E33" s="80"/>
      <c r="F33" s="81"/>
      <c r="G33" s="40">
        <f>SUM(G25:G32)</f>
        <v>0</v>
      </c>
    </row>
    <row r="34" spans="2:7" ht="12" customHeight="1" x14ac:dyDescent="0.35"/>
  </sheetData>
  <mergeCells count="20">
    <mergeCell ref="B33:F33"/>
    <mergeCell ref="B4:B8"/>
    <mergeCell ref="C4:C5"/>
    <mergeCell ref="C6:C8"/>
    <mergeCell ref="D4:D5"/>
    <mergeCell ref="D6:D8"/>
    <mergeCell ref="E4:E5"/>
    <mergeCell ref="E6:E8"/>
    <mergeCell ref="B23:G23"/>
    <mergeCell ref="E24:F24"/>
    <mergeCell ref="B28:B29"/>
    <mergeCell ref="B31:B32"/>
    <mergeCell ref="G25:G26"/>
    <mergeCell ref="B25:B26"/>
    <mergeCell ref="H25:H26"/>
    <mergeCell ref="B2:E2"/>
    <mergeCell ref="B14:E14"/>
    <mergeCell ref="B16:B20"/>
    <mergeCell ref="B9:B11"/>
    <mergeCell ref="C10:C11"/>
  </mergeCells>
  <pageMargins left="0.7" right="0.7" top="0.78740157499999996" bottom="0.78740157499999996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3 - nabídková cena</vt:lpstr>
      <vt:lpstr>'Příloha 3 - nabídková cena'!Oblast_tisku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HVH Legal</dc:creator>
  <cp:lastModifiedBy>Monika Klimšová</cp:lastModifiedBy>
  <cp:lastPrinted>2018-04-30T10:31:46Z</cp:lastPrinted>
  <dcterms:created xsi:type="dcterms:W3CDTF">2018-04-26T09:04:57Z</dcterms:created>
  <dcterms:modified xsi:type="dcterms:W3CDTF">2024-04-17T13:35:32Z</dcterms:modified>
</cp:coreProperties>
</file>